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AATC/Desktop/MMR/*レポート/"/>
    </mc:Choice>
  </mc:AlternateContent>
  <bookViews>
    <workbookView xWindow="1360" yWindow="1180" windowWidth="27440" windowHeight="16880" tabRatio="500"/>
  </bookViews>
  <sheets>
    <sheet name="財産目録" sheetId="1" r:id="rId1"/>
  </sheets>
  <externalReferences>
    <externalReference r:id="rId2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" l="1"/>
  <c r="G29" i="1"/>
  <c r="G16" i="1"/>
  <c r="G30" i="1"/>
</calcChain>
</file>

<file path=xl/sharedStrings.xml><?xml version="1.0" encoding="utf-8"?>
<sst xmlns="http://schemas.openxmlformats.org/spreadsheetml/2006/main" count="69" uniqueCount="42">
  <si>
    <t>財　産　目　録</t>
    <phoneticPr fontId="7"/>
  </si>
  <si>
    <t>平成３１年 ３月３１日現在</t>
    <phoneticPr fontId="7"/>
  </si>
  <si>
    <t>公益財団法人　三重医学研究振興会</t>
    <rPh sb="0" eb="2">
      <t>コウエキ</t>
    </rPh>
    <rPh sb="7" eb="9">
      <t>ミエ</t>
    </rPh>
    <rPh sb="9" eb="11">
      <t>イガク</t>
    </rPh>
    <rPh sb="11" eb="13">
      <t>ケンキュウ</t>
    </rPh>
    <rPh sb="13" eb="16">
      <t>シンコウカイ</t>
    </rPh>
    <phoneticPr fontId="7"/>
  </si>
  <si>
    <t>（単位:円）</t>
  </si>
  <si>
    <t>貸借対照表科目</t>
  </si>
  <si>
    <t>場所・物量等</t>
  </si>
  <si>
    <t>使用目的等</t>
  </si>
  <si>
    <t>金 額</t>
    <phoneticPr fontId="7"/>
  </si>
  <si>
    <t xml:space="preserve">  (流動資産)</t>
  </si>
  <si>
    <t/>
  </si>
  <si>
    <t xml:space="preserve">   現　　金　</t>
    <rPh sb="3" eb="4">
      <t>ウツツ</t>
    </rPh>
    <rPh sb="6" eb="7">
      <t>キン</t>
    </rPh>
    <phoneticPr fontId="7"/>
  </si>
  <si>
    <t>手元保管</t>
    <rPh sb="0" eb="2">
      <t>テモト</t>
    </rPh>
    <rPh sb="2" eb="4">
      <t>ホカン</t>
    </rPh>
    <phoneticPr fontId="7"/>
  </si>
  <si>
    <t>運転資金として</t>
    <rPh sb="0" eb="2">
      <t>ウンテン</t>
    </rPh>
    <rPh sb="2" eb="4">
      <t>シキン</t>
    </rPh>
    <phoneticPr fontId="7"/>
  </si>
  <si>
    <t xml:space="preserve"> 　預  　金</t>
    <phoneticPr fontId="7"/>
  </si>
  <si>
    <t>普通預金</t>
    <phoneticPr fontId="7"/>
  </si>
  <si>
    <t>百五銀行　　　　　　　　　　　　　　　　津駅前支店栗真出張所</t>
    <rPh sb="0" eb="2">
      <t>ヒャクゴ</t>
    </rPh>
    <rPh sb="2" eb="4">
      <t>ギンコウ</t>
    </rPh>
    <rPh sb="20" eb="21">
      <t>ツ</t>
    </rPh>
    <rPh sb="21" eb="23">
      <t>エキマエ</t>
    </rPh>
    <rPh sb="23" eb="25">
      <t>シテン</t>
    </rPh>
    <rPh sb="25" eb="26">
      <t>クリ</t>
    </rPh>
    <rPh sb="26" eb="27">
      <t>マ</t>
    </rPh>
    <rPh sb="27" eb="29">
      <t>シュッチョウ</t>
    </rPh>
    <rPh sb="29" eb="30">
      <t>ショ</t>
    </rPh>
    <phoneticPr fontId="7"/>
  </si>
  <si>
    <t>三菱東京UFJ銀行　　　　　　　　　　　　　　　　　　津支店</t>
    <rPh sb="0" eb="2">
      <t>ミツビシ</t>
    </rPh>
    <rPh sb="2" eb="4">
      <t>トウキョウ</t>
    </rPh>
    <rPh sb="7" eb="9">
      <t>ギンコウ</t>
    </rPh>
    <rPh sb="27" eb="28">
      <t>ツ</t>
    </rPh>
    <rPh sb="28" eb="30">
      <t>シテン</t>
    </rPh>
    <phoneticPr fontId="7"/>
  </si>
  <si>
    <t>三重銀行　　　　　　　　　　　　　　　　　　　　　　　　三重大学前支店</t>
    <rPh sb="0" eb="2">
      <t>ミエ</t>
    </rPh>
    <rPh sb="2" eb="4">
      <t>ギンコウ</t>
    </rPh>
    <rPh sb="28" eb="30">
      <t>ミエ</t>
    </rPh>
    <rPh sb="30" eb="32">
      <t>ダイガク</t>
    </rPh>
    <rPh sb="32" eb="33">
      <t>マエ</t>
    </rPh>
    <rPh sb="33" eb="35">
      <t>シテン</t>
    </rPh>
    <phoneticPr fontId="7"/>
  </si>
  <si>
    <t>ゆうちょ銀行</t>
    <rPh sb="4" eb="6">
      <t>ギンコウ</t>
    </rPh>
    <phoneticPr fontId="7"/>
  </si>
  <si>
    <t>ゆうちょ銀行　　　　　　　　　　　　　　　（振替口座）</t>
    <rPh sb="4" eb="6">
      <t>ギンコウ</t>
    </rPh>
    <rPh sb="22" eb="24">
      <t>フリカエ</t>
    </rPh>
    <rPh sb="24" eb="26">
      <t>コウザ</t>
    </rPh>
    <phoneticPr fontId="7"/>
  </si>
  <si>
    <t>寄附金用振込口座</t>
    <rPh sb="0" eb="3">
      <t>キフキン</t>
    </rPh>
    <rPh sb="3" eb="4">
      <t>ヨウ</t>
    </rPh>
    <rPh sb="4" eb="6">
      <t>フリコミ</t>
    </rPh>
    <rPh sb="6" eb="8">
      <t>コウザ</t>
    </rPh>
    <phoneticPr fontId="7"/>
  </si>
  <si>
    <t xml:space="preserve">                                          </t>
  </si>
  <si>
    <t xml:space="preserve">   流動資産合計</t>
  </si>
  <si>
    <t xml:space="preserve">  (固定資産)</t>
  </si>
  <si>
    <t xml:space="preserve"> 基本財産</t>
    <phoneticPr fontId="7"/>
  </si>
  <si>
    <t>定期預金</t>
    <rPh sb="0" eb="2">
      <t>テイキ</t>
    </rPh>
    <rPh sb="2" eb="4">
      <t>ヨキン</t>
    </rPh>
    <phoneticPr fontId="7"/>
  </si>
  <si>
    <t>公益目的保有財産及び管理活動財産であり、運用益を公益目的事業及び法人の維持の財源として使用している</t>
    <rPh sb="0" eb="2">
      <t>コウエキ</t>
    </rPh>
    <rPh sb="2" eb="4">
      <t>モクテキ</t>
    </rPh>
    <rPh sb="4" eb="6">
      <t>ホユウ</t>
    </rPh>
    <rPh sb="6" eb="8">
      <t>ザイサン</t>
    </rPh>
    <rPh sb="8" eb="9">
      <t>オヨ</t>
    </rPh>
    <rPh sb="10" eb="12">
      <t>カンリ</t>
    </rPh>
    <rPh sb="12" eb="14">
      <t>カツドウ</t>
    </rPh>
    <rPh sb="14" eb="16">
      <t>ザイサン</t>
    </rPh>
    <rPh sb="20" eb="22">
      <t>ウンヨウ</t>
    </rPh>
    <rPh sb="22" eb="23">
      <t>エキ</t>
    </rPh>
    <rPh sb="24" eb="26">
      <t>コウエキ</t>
    </rPh>
    <rPh sb="26" eb="28">
      <t>モクテキ</t>
    </rPh>
    <rPh sb="28" eb="30">
      <t>ジギョウ</t>
    </rPh>
    <rPh sb="30" eb="31">
      <t>オヨ</t>
    </rPh>
    <phoneticPr fontId="7"/>
  </si>
  <si>
    <t>公益目的保有財産であり、運用益を公益目的事業の財源として使用している</t>
    <rPh sb="0" eb="2">
      <t>コウエキ</t>
    </rPh>
    <rPh sb="2" eb="4">
      <t>モクテキ</t>
    </rPh>
    <rPh sb="4" eb="6">
      <t>ホユウ</t>
    </rPh>
    <rPh sb="6" eb="8">
      <t>ザイサン</t>
    </rPh>
    <rPh sb="12" eb="14">
      <t>ウンヨウ</t>
    </rPh>
    <rPh sb="14" eb="15">
      <t>エキ</t>
    </rPh>
    <rPh sb="16" eb="18">
      <t>コウエキ</t>
    </rPh>
    <rPh sb="18" eb="20">
      <t>モクテキ</t>
    </rPh>
    <rPh sb="20" eb="22">
      <t>ジギョウ</t>
    </rPh>
    <phoneticPr fontId="7"/>
  </si>
  <si>
    <t xml:space="preserve"> 特定資産</t>
    <rPh sb="1" eb="3">
      <t>トクテイ</t>
    </rPh>
    <rPh sb="3" eb="5">
      <t>シサン</t>
    </rPh>
    <phoneticPr fontId="7"/>
  </si>
  <si>
    <t>投資有価証券</t>
    <rPh sb="0" eb="2">
      <t>トウシ</t>
    </rPh>
    <rPh sb="2" eb="4">
      <t>ユウカ</t>
    </rPh>
    <rPh sb="4" eb="6">
      <t>ショウケン</t>
    </rPh>
    <phoneticPr fontId="7"/>
  </si>
  <si>
    <t>トヨタ　ﾓｰﾀｰ　ｸﾚｼﾞｯﾄ　　</t>
    <phoneticPr fontId="7"/>
  </si>
  <si>
    <t>管理活動財産であり、運用益を法人の維持の財源として使用している</t>
    <rPh sb="0" eb="2">
      <t>カンリ</t>
    </rPh>
    <rPh sb="2" eb="4">
      <t>カツドウ</t>
    </rPh>
    <rPh sb="4" eb="6">
      <t>ザイサン</t>
    </rPh>
    <rPh sb="10" eb="12">
      <t>ウンヨウ</t>
    </rPh>
    <rPh sb="12" eb="13">
      <t>エキ</t>
    </rPh>
    <phoneticPr fontId="7"/>
  </si>
  <si>
    <t>　</t>
    <phoneticPr fontId="7"/>
  </si>
  <si>
    <t>190,000豪州ドル</t>
    <phoneticPr fontId="7"/>
  </si>
  <si>
    <t>トヨタ　ﾌｧｲﾅﾝｽ　ｵｰｽﾄﾘｱ</t>
    <phoneticPr fontId="7"/>
  </si>
  <si>
    <t>　　　　　　　ピーエルシー</t>
    <phoneticPr fontId="7"/>
  </si>
  <si>
    <t>120,000ＮＺドル</t>
    <phoneticPr fontId="7"/>
  </si>
  <si>
    <t xml:space="preserve">   固定資産合計</t>
  </si>
  <si>
    <t>資　　産　　合　　計</t>
    <rPh sb="0" eb="1">
      <t>シ</t>
    </rPh>
    <rPh sb="3" eb="4">
      <t>サン</t>
    </rPh>
    <rPh sb="6" eb="7">
      <t>アイ</t>
    </rPh>
    <rPh sb="9" eb="10">
      <t>ケイ</t>
    </rPh>
    <phoneticPr fontId="7"/>
  </si>
  <si>
    <t>金 額</t>
    <phoneticPr fontId="7"/>
  </si>
  <si>
    <t>負　　債　　合　　計</t>
    <phoneticPr fontId="7"/>
  </si>
  <si>
    <t>正　　味　　財　　産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</si>
</sst>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41" formatCode="_ * #,##0_ ;_ * \-#,##0_ ;_ * &quot;-&quot;_ ;_ @_ "/>
    <numFmt numFmtId="176" formatCode="#,##0_);[Red]\(#,##0\)"/>
  </numFmts>
  <fonts count="13" x14ac:knownFonts="1"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sz val="10"/>
      <color indexed="8"/>
      <name val="ＭＳ 明朝"/>
      <family val="1"/>
      <charset val="128"/>
    </font>
    <font>
      <sz val="6"/>
      <name val="Yu Gothic"/>
      <family val="2"/>
      <charset val="128"/>
      <scheme val="minor"/>
    </font>
    <font>
      <b/>
      <u/>
      <sz val="10"/>
      <color indexed="8"/>
      <name val="ＭＳ 明朝"/>
      <family val="1"/>
      <charset val="128"/>
    </font>
    <font>
      <u/>
      <sz val="14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2" fillId="0" borderId="0">
      <alignment vertical="center"/>
    </xf>
    <xf numFmtId="38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6" fontId="1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1" applyFont="1">
      <alignment vertical="center"/>
    </xf>
    <xf numFmtId="49" fontId="5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49" fontId="9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right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0" xfId="1" applyFont="1">
      <alignment vertical="center"/>
    </xf>
    <xf numFmtId="49" fontId="9" fillId="0" borderId="5" xfId="1" applyNumberFormat="1" applyFont="1" applyBorder="1" applyAlignment="1">
      <alignment horizontal="left" vertical="center"/>
    </xf>
    <xf numFmtId="49" fontId="9" fillId="0" borderId="6" xfId="1" applyNumberFormat="1" applyFont="1" applyBorder="1" applyAlignment="1">
      <alignment horizontal="left" vertical="center"/>
    </xf>
    <xf numFmtId="49" fontId="9" fillId="0" borderId="7" xfId="1" applyNumberFormat="1" applyFont="1" applyBorder="1" applyAlignment="1">
      <alignment vertical="center"/>
    </xf>
    <xf numFmtId="49" fontId="9" fillId="0" borderId="8" xfId="1" applyNumberFormat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10" fillId="0" borderId="9" xfId="1" applyNumberFormat="1" applyFont="1" applyBorder="1" applyAlignment="1">
      <alignment horizontal="left" vertical="center"/>
    </xf>
    <xf numFmtId="49" fontId="9" fillId="0" borderId="10" xfId="1" applyNumberFormat="1" applyFont="1" applyBorder="1" applyAlignment="1">
      <alignment horizontal="left" vertical="center"/>
    </xf>
    <xf numFmtId="49" fontId="9" fillId="0" borderId="0" xfId="1" applyNumberFormat="1" applyFont="1" applyBorder="1" applyAlignment="1">
      <alignment vertical="center"/>
    </xf>
    <xf numFmtId="49" fontId="9" fillId="0" borderId="11" xfId="1" applyNumberFormat="1" applyFont="1" applyBorder="1" applyAlignment="1">
      <alignment vertical="center"/>
    </xf>
    <xf numFmtId="41" fontId="10" fillId="0" borderId="10" xfId="2" applyNumberFormat="1" applyFont="1" applyBorder="1"/>
    <xf numFmtId="49" fontId="9" fillId="0" borderId="9" xfId="1" applyNumberFormat="1" applyFont="1" applyBorder="1" applyAlignment="1">
      <alignment vertical="center"/>
    </xf>
    <xf numFmtId="0" fontId="9" fillId="0" borderId="10" xfId="1" applyFont="1" applyBorder="1">
      <alignment vertical="center"/>
    </xf>
    <xf numFmtId="0" fontId="9" fillId="0" borderId="0" xfId="1" applyFont="1" applyBorder="1">
      <alignment vertical="center"/>
    </xf>
    <xf numFmtId="49" fontId="9" fillId="0" borderId="0" xfId="1" applyNumberFormat="1" applyFont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9" fillId="0" borderId="11" xfId="1" applyFont="1" applyBorder="1">
      <alignment vertical="center"/>
    </xf>
    <xf numFmtId="49" fontId="9" fillId="0" borderId="10" xfId="1" applyNumberFormat="1" applyFont="1" applyBorder="1" applyAlignment="1">
      <alignment vertical="center"/>
    </xf>
    <xf numFmtId="0" fontId="1" fillId="0" borderId="12" xfId="1" applyFont="1" applyBorder="1" applyAlignment="1">
      <alignment vertical="center"/>
    </xf>
    <xf numFmtId="49" fontId="9" fillId="0" borderId="1" xfId="1" applyNumberFormat="1" applyFont="1" applyBorder="1" applyAlignment="1">
      <alignment vertical="center"/>
    </xf>
    <xf numFmtId="49" fontId="9" fillId="0" borderId="2" xfId="1" applyNumberFormat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176" fontId="12" fillId="0" borderId="2" xfId="1" applyNumberFormat="1" applyFont="1" applyBorder="1" applyAlignment="1">
      <alignment vertical="center"/>
    </xf>
    <xf numFmtId="176" fontId="12" fillId="0" borderId="6" xfId="1" applyNumberFormat="1" applyFont="1" applyBorder="1" applyAlignment="1">
      <alignment vertical="center"/>
    </xf>
    <xf numFmtId="49" fontId="9" fillId="0" borderId="9" xfId="1" applyNumberFormat="1" applyFont="1" applyBorder="1" applyAlignment="1">
      <alignment horizontal="left"/>
    </xf>
    <xf numFmtId="0" fontId="9" fillId="0" borderId="10" xfId="1" applyFont="1" applyBorder="1">
      <alignment vertical="center"/>
    </xf>
    <xf numFmtId="176" fontId="12" fillId="0" borderId="10" xfId="1" applyNumberFormat="1" applyFont="1" applyBorder="1" applyAlignment="1">
      <alignment vertical="center"/>
    </xf>
    <xf numFmtId="49" fontId="9" fillId="0" borderId="9" xfId="1" applyNumberFormat="1" applyFont="1" applyBorder="1" applyAlignment="1">
      <alignment horizontal="left"/>
    </xf>
    <xf numFmtId="176" fontId="12" fillId="0" borderId="11" xfId="1" applyNumberFormat="1" applyFont="1" applyBorder="1" applyAlignment="1">
      <alignment vertical="center"/>
    </xf>
    <xf numFmtId="49" fontId="9" fillId="0" borderId="11" xfId="1" applyNumberFormat="1" applyFont="1" applyBorder="1" applyAlignment="1">
      <alignment vertical="center" wrapText="1"/>
    </xf>
    <xf numFmtId="49" fontId="9" fillId="0" borderId="9" xfId="1" applyNumberFormat="1" applyFont="1" applyBorder="1" applyAlignment="1">
      <alignment horizontal="left" vertical="center"/>
    </xf>
    <xf numFmtId="49" fontId="9" fillId="0" borderId="10" xfId="1" applyNumberFormat="1" applyFont="1" applyBorder="1" applyAlignment="1">
      <alignment horizontal="left" vertical="center"/>
    </xf>
    <xf numFmtId="176" fontId="12" fillId="0" borderId="10" xfId="1" applyNumberFormat="1" applyFont="1" applyBorder="1">
      <alignment vertical="center"/>
    </xf>
    <xf numFmtId="0" fontId="9" fillId="0" borderId="10" xfId="1" applyFont="1" applyBorder="1" applyAlignment="1">
      <alignment vertical="center"/>
    </xf>
    <xf numFmtId="49" fontId="9" fillId="0" borderId="11" xfId="1" applyNumberFormat="1" applyFont="1" applyBorder="1" applyAlignment="1">
      <alignment horizontal="left" vertical="center" wrapText="1"/>
    </xf>
    <xf numFmtId="176" fontId="12" fillId="0" borderId="11" xfId="1" applyNumberFormat="1" applyFont="1" applyBorder="1" applyAlignment="1">
      <alignment horizontal="right" vertical="center"/>
    </xf>
    <xf numFmtId="0" fontId="9" fillId="0" borderId="9" xfId="1" applyFont="1" applyBorder="1">
      <alignment vertical="center"/>
    </xf>
    <xf numFmtId="3" fontId="9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49" fontId="9" fillId="0" borderId="13" xfId="1" applyNumberFormat="1" applyFont="1" applyBorder="1" applyAlignment="1">
      <alignment vertical="center"/>
    </xf>
    <xf numFmtId="0" fontId="9" fillId="0" borderId="12" xfId="1" applyFont="1" applyBorder="1">
      <alignment vertical="center"/>
    </xf>
    <xf numFmtId="176" fontId="12" fillId="0" borderId="14" xfId="1" applyNumberFormat="1" applyFont="1" applyBorder="1" applyAlignment="1">
      <alignment horizontal="right" vertical="center"/>
    </xf>
    <xf numFmtId="49" fontId="9" fillId="0" borderId="3" xfId="1" applyNumberFormat="1" applyFont="1" applyBorder="1" applyAlignment="1">
      <alignment vertical="top"/>
    </xf>
    <xf numFmtId="49" fontId="9" fillId="0" borderId="3" xfId="1" applyNumberFormat="1" applyFont="1" applyBorder="1" applyAlignment="1">
      <alignment vertical="center"/>
    </xf>
    <xf numFmtId="0" fontId="9" fillId="0" borderId="2" xfId="1" applyFont="1" applyBorder="1">
      <alignment vertical="center"/>
    </xf>
    <xf numFmtId="49" fontId="9" fillId="0" borderId="4" xfId="1" applyNumberFormat="1" applyFont="1" applyBorder="1" applyAlignment="1">
      <alignment vertical="center"/>
    </xf>
    <xf numFmtId="0" fontId="9" fillId="0" borderId="1" xfId="1" applyFont="1" applyBorder="1">
      <alignment vertical="center"/>
    </xf>
    <xf numFmtId="0" fontId="9" fillId="0" borderId="2" xfId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49" fontId="3" fillId="0" borderId="7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vertical="center"/>
    </xf>
    <xf numFmtId="0" fontId="9" fillId="0" borderId="1" xfId="1" applyFont="1" applyBorder="1" applyAlignment="1">
      <alignment horizontal="left" vertical="center"/>
    </xf>
    <xf numFmtId="0" fontId="3" fillId="0" borderId="3" xfId="1" applyFont="1" applyBorder="1">
      <alignment vertical="center"/>
    </xf>
    <xf numFmtId="49" fontId="9" fillId="0" borderId="3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left" vertical="center"/>
    </xf>
    <xf numFmtId="0" fontId="9" fillId="0" borderId="7" xfId="1" applyFont="1" applyBorder="1" applyAlignment="1">
      <alignment vertical="center"/>
    </xf>
  </cellXfs>
  <cellStyles count="9">
    <cellStyle name="パーセント 2" xfId="3"/>
    <cellStyle name="桁区切り 2" xfId="2"/>
    <cellStyle name="桁区切り 4" xfId="4"/>
    <cellStyle name="標準" xfId="0" builtinId="0"/>
    <cellStyle name="標準 2" xfId="5"/>
    <cellStyle name="標準 2 2" xfId="1"/>
    <cellStyle name="標準 3" xfId="6"/>
    <cellStyle name="標準 4" xfId="7"/>
    <cellStyle name="通貨 2" xfId="8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TC/Desktop/MMR/30%20&#24180;&#24230;%20%20&#27491;&#21619;&#36001;&#29987;&#22679;&#28187;&#35336;&#31639;&#26360;&#31561;(&#24179;&#25104;30&#24180;4&#26376;~31&#24180;3&#2637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正味財産増減計算書"/>
      <sheetName val="貸借対照表　３０年度 "/>
      <sheetName val="財産目録"/>
      <sheetName val="収支計算書"/>
    </sheetNames>
    <sheetDataSet>
      <sheetData sheetId="0"/>
      <sheetData sheetId="1">
        <row r="38">
          <cell r="E38">
            <v>89814122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tabSelected="1" topLeftCell="A13" zoomScaleSheetLayoutView="70" workbookViewId="0">
      <selection activeCell="F8" sqref="F8"/>
    </sheetView>
  </sheetViews>
  <sheetFormatPr baseColWidth="12" defaultColWidth="7.7109375" defaultRowHeight="18" customHeight="1" x14ac:dyDescent="0.3"/>
  <cols>
    <col min="1" max="1" width="2.140625" style="1" customWidth="1"/>
    <col min="2" max="2" width="5.85546875" style="1" customWidth="1"/>
    <col min="3" max="3" width="11.7109375" style="1" customWidth="1"/>
    <col min="4" max="4" width="1.42578125" style="1" customWidth="1"/>
    <col min="5" max="5" width="21.42578125" style="1" customWidth="1"/>
    <col min="6" max="6" width="45" style="1" customWidth="1"/>
    <col min="7" max="7" width="14.140625" style="1" customWidth="1"/>
    <col min="8" max="8" width="3.42578125" style="1" customWidth="1"/>
    <col min="9" max="9" width="7.7109375" style="1"/>
    <col min="10" max="10" width="14.28515625" style="1" customWidth="1"/>
    <col min="11" max="11" width="18.7109375" style="1" customWidth="1"/>
    <col min="12" max="16384" width="7.7109375" style="1"/>
  </cols>
  <sheetData>
    <row r="2" spans="2:7" ht="24.75" customHeight="1" x14ac:dyDescent="0.3">
      <c r="C2" s="2"/>
      <c r="D2" s="3" t="s">
        <v>0</v>
      </c>
      <c r="E2" s="4"/>
      <c r="F2" s="4"/>
      <c r="G2" s="2"/>
    </row>
    <row r="3" spans="2:7" ht="18" customHeight="1" x14ac:dyDescent="0.3">
      <c r="C3" s="2"/>
      <c r="D3" s="5" t="s">
        <v>1</v>
      </c>
      <c r="E3" s="6"/>
      <c r="F3" s="6"/>
      <c r="G3" s="2"/>
    </row>
    <row r="4" spans="2:7" ht="18" customHeight="1" x14ac:dyDescent="0.3">
      <c r="B4" s="7" t="s">
        <v>2</v>
      </c>
      <c r="D4" s="8"/>
      <c r="E4" s="8"/>
      <c r="F4" s="8"/>
      <c r="G4" s="8" t="s">
        <v>3</v>
      </c>
    </row>
    <row r="5" spans="2:7" ht="18" customHeight="1" x14ac:dyDescent="0.3">
      <c r="B5" s="7"/>
      <c r="D5" s="8"/>
      <c r="E5" s="8"/>
      <c r="F5" s="8"/>
      <c r="G5" s="8"/>
    </row>
    <row r="6" spans="2:7" s="14" customFormat="1" ht="18" customHeight="1" x14ac:dyDescent="0.3">
      <c r="B6" s="9" t="s">
        <v>4</v>
      </c>
      <c r="C6" s="10"/>
      <c r="D6" s="11" t="s">
        <v>5</v>
      </c>
      <c r="E6" s="11"/>
      <c r="F6" s="12" t="s">
        <v>6</v>
      </c>
      <c r="G6" s="13" t="s">
        <v>7</v>
      </c>
    </row>
    <row r="7" spans="2:7" s="14" customFormat="1" ht="18" customHeight="1" x14ac:dyDescent="0.3">
      <c r="B7" s="15" t="s">
        <v>8</v>
      </c>
      <c r="C7" s="16"/>
      <c r="D7" s="17" t="s">
        <v>9</v>
      </c>
      <c r="E7" s="17"/>
      <c r="F7" s="18" t="s">
        <v>9</v>
      </c>
      <c r="G7" s="19"/>
    </row>
    <row r="8" spans="2:7" s="14" customFormat="1" ht="36" customHeight="1" x14ac:dyDescent="0.15">
      <c r="B8" s="20" t="s">
        <v>10</v>
      </c>
      <c r="C8" s="21"/>
      <c r="D8" s="22" t="s">
        <v>11</v>
      </c>
      <c r="E8" s="22"/>
      <c r="F8" s="23" t="s">
        <v>12</v>
      </c>
      <c r="G8" s="24">
        <v>39716</v>
      </c>
    </row>
    <row r="9" spans="2:7" s="14" customFormat="1" ht="36" customHeight="1" x14ac:dyDescent="0.3">
      <c r="B9" s="25" t="s">
        <v>13</v>
      </c>
      <c r="C9" s="26"/>
      <c r="D9" s="22" t="s">
        <v>14</v>
      </c>
      <c r="E9" s="27"/>
      <c r="F9" s="23" t="s">
        <v>9</v>
      </c>
      <c r="G9" s="26"/>
    </row>
    <row r="10" spans="2:7" s="14" customFormat="1" ht="36" customHeight="1" x14ac:dyDescent="0.15">
      <c r="B10" s="25"/>
      <c r="C10" s="26"/>
      <c r="D10" s="27"/>
      <c r="E10" s="28" t="s">
        <v>15</v>
      </c>
      <c r="F10" s="23" t="s">
        <v>12</v>
      </c>
      <c r="G10" s="24">
        <v>7185785</v>
      </c>
    </row>
    <row r="11" spans="2:7" s="14" customFormat="1" ht="36" customHeight="1" x14ac:dyDescent="0.15">
      <c r="B11" s="25"/>
      <c r="C11" s="26"/>
      <c r="D11" s="27"/>
      <c r="E11" s="28" t="s">
        <v>16</v>
      </c>
      <c r="F11" s="23" t="s">
        <v>12</v>
      </c>
      <c r="G11" s="24">
        <v>272659</v>
      </c>
    </row>
    <row r="12" spans="2:7" s="14" customFormat="1" ht="36" customHeight="1" x14ac:dyDescent="0.15">
      <c r="B12" s="25"/>
      <c r="C12" s="26"/>
      <c r="D12" s="27"/>
      <c r="E12" s="28" t="s">
        <v>17</v>
      </c>
      <c r="F12" s="23" t="s">
        <v>12</v>
      </c>
      <c r="G12" s="24">
        <v>10165</v>
      </c>
    </row>
    <row r="13" spans="2:7" s="14" customFormat="1" ht="36" customHeight="1" x14ac:dyDescent="0.15">
      <c r="B13" s="25"/>
      <c r="C13" s="26"/>
      <c r="D13" s="27"/>
      <c r="E13" s="27" t="s">
        <v>18</v>
      </c>
      <c r="F13" s="23" t="s">
        <v>12</v>
      </c>
      <c r="G13" s="24">
        <v>139103</v>
      </c>
    </row>
    <row r="14" spans="2:7" s="14" customFormat="1" ht="36" customHeight="1" x14ac:dyDescent="0.15">
      <c r="B14" s="25"/>
      <c r="C14" s="26"/>
      <c r="D14" s="27"/>
      <c r="E14" s="29" t="s">
        <v>19</v>
      </c>
      <c r="F14" s="30" t="s">
        <v>20</v>
      </c>
      <c r="G14" s="24">
        <v>1655694</v>
      </c>
    </row>
    <row r="15" spans="2:7" s="14" customFormat="1" ht="6.75" customHeight="1" x14ac:dyDescent="0.3">
      <c r="B15" s="25" t="s">
        <v>21</v>
      </c>
      <c r="C15" s="31" t="s">
        <v>9</v>
      </c>
      <c r="D15" s="27"/>
      <c r="E15" s="27"/>
      <c r="F15" s="30"/>
      <c r="G15" s="32"/>
    </row>
    <row r="16" spans="2:7" s="14" customFormat="1" ht="30" customHeight="1" x14ac:dyDescent="0.3">
      <c r="B16" s="33" t="s">
        <v>22</v>
      </c>
      <c r="C16" s="34"/>
      <c r="D16" s="35"/>
      <c r="E16" s="35"/>
      <c r="F16" s="36"/>
      <c r="G16" s="37">
        <f>SUM(G8:G14)</f>
        <v>9303122</v>
      </c>
    </row>
    <row r="17" spans="2:7" s="14" customFormat="1" ht="18" customHeight="1" x14ac:dyDescent="0.3">
      <c r="B17" s="15" t="s">
        <v>23</v>
      </c>
      <c r="C17" s="16"/>
      <c r="D17" s="17" t="s">
        <v>9</v>
      </c>
      <c r="E17" s="17"/>
      <c r="F17" s="18" t="s">
        <v>9</v>
      </c>
      <c r="G17" s="38"/>
    </row>
    <row r="18" spans="2:7" s="14" customFormat="1" ht="20" customHeight="1" x14ac:dyDescent="0.15">
      <c r="B18" s="39" t="s">
        <v>24</v>
      </c>
      <c r="C18" s="40"/>
      <c r="D18" s="22" t="s">
        <v>9</v>
      </c>
      <c r="E18" s="22"/>
      <c r="F18" s="23" t="s">
        <v>9</v>
      </c>
      <c r="G18" s="41"/>
    </row>
    <row r="19" spans="2:7" s="14" customFormat="1" ht="18" customHeight="1" x14ac:dyDescent="0.15">
      <c r="B19" s="42"/>
      <c r="C19" s="31" t="s">
        <v>25</v>
      </c>
      <c r="D19" s="22"/>
      <c r="E19" s="22"/>
      <c r="F19" s="30"/>
      <c r="G19" s="43"/>
    </row>
    <row r="20" spans="2:7" s="14" customFormat="1" ht="36" customHeight="1" x14ac:dyDescent="0.15">
      <c r="B20" s="42"/>
      <c r="C20" s="26"/>
      <c r="D20" s="27"/>
      <c r="E20" s="28" t="s">
        <v>15</v>
      </c>
      <c r="F20" s="44" t="s">
        <v>26</v>
      </c>
      <c r="G20" s="43">
        <v>50000000</v>
      </c>
    </row>
    <row r="21" spans="2:7" s="14" customFormat="1" ht="36" customHeight="1" x14ac:dyDescent="0.15">
      <c r="B21" s="42"/>
      <c r="C21" s="26"/>
      <c r="D21" s="27"/>
      <c r="E21" s="28" t="s">
        <v>15</v>
      </c>
      <c r="F21" s="44" t="s">
        <v>27</v>
      </c>
      <c r="G21" s="41">
        <v>4000000</v>
      </c>
    </row>
    <row r="22" spans="2:7" s="14" customFormat="1" ht="20" customHeight="1" x14ac:dyDescent="0.3">
      <c r="B22" s="45" t="s">
        <v>28</v>
      </c>
      <c r="C22" s="46"/>
      <c r="D22" s="22"/>
      <c r="E22" s="22"/>
      <c r="F22" s="23"/>
      <c r="G22" s="47"/>
    </row>
    <row r="23" spans="2:7" s="14" customFormat="1" ht="18" customHeight="1" x14ac:dyDescent="0.3">
      <c r="B23" s="25"/>
      <c r="C23" s="48" t="s">
        <v>29</v>
      </c>
      <c r="D23" s="27"/>
      <c r="E23" s="27"/>
      <c r="F23" s="30"/>
      <c r="G23" s="41"/>
    </row>
    <row r="24" spans="2:7" s="14" customFormat="1" ht="18" customHeight="1" x14ac:dyDescent="0.3">
      <c r="B24" s="25" t="s">
        <v>9</v>
      </c>
      <c r="C24" s="26"/>
      <c r="D24" s="22" t="s">
        <v>30</v>
      </c>
      <c r="F24" s="49" t="s">
        <v>31</v>
      </c>
      <c r="G24" s="50">
        <v>17293800</v>
      </c>
    </row>
    <row r="25" spans="2:7" s="14" customFormat="1" ht="18" customHeight="1" x14ac:dyDescent="0.3">
      <c r="B25" s="25"/>
      <c r="C25" s="26"/>
      <c r="D25" s="22" t="s">
        <v>32</v>
      </c>
      <c r="E25" s="31" t="s">
        <v>33</v>
      </c>
      <c r="F25" s="49"/>
      <c r="G25" s="50"/>
    </row>
    <row r="26" spans="2:7" s="14" customFormat="1" ht="18" customHeight="1" x14ac:dyDescent="0.3">
      <c r="B26" s="25" t="s">
        <v>21</v>
      </c>
      <c r="C26" s="31" t="s">
        <v>32</v>
      </c>
      <c r="D26" s="51"/>
      <c r="E26" s="52" t="s">
        <v>32</v>
      </c>
      <c r="F26" s="23"/>
      <c r="G26" s="43"/>
    </row>
    <row r="27" spans="2:7" s="14" customFormat="1" ht="18" customHeight="1" x14ac:dyDescent="0.3">
      <c r="B27" s="25"/>
      <c r="C27" s="31"/>
      <c r="D27" s="27" t="s">
        <v>34</v>
      </c>
      <c r="E27" s="53"/>
      <c r="F27" s="49" t="s">
        <v>31</v>
      </c>
      <c r="G27" s="50">
        <v>9217200</v>
      </c>
    </row>
    <row r="28" spans="2:7" s="14" customFormat="1" ht="18" customHeight="1" x14ac:dyDescent="0.3">
      <c r="B28" s="54" t="s">
        <v>9</v>
      </c>
      <c r="C28" s="55"/>
      <c r="D28" s="22" t="s">
        <v>35</v>
      </c>
      <c r="E28" s="22" t="s">
        <v>36</v>
      </c>
      <c r="F28" s="49"/>
      <c r="G28" s="56"/>
    </row>
    <row r="29" spans="2:7" s="14" customFormat="1" ht="36" customHeight="1" x14ac:dyDescent="0.3">
      <c r="B29" s="33" t="s">
        <v>37</v>
      </c>
      <c r="C29" s="57"/>
      <c r="D29" s="58"/>
      <c r="E29" s="59"/>
      <c r="F29" s="60"/>
      <c r="G29" s="37">
        <f>SUM(G20:G28)</f>
        <v>80511000</v>
      </c>
    </row>
    <row r="30" spans="2:7" s="14" customFormat="1" ht="36" customHeight="1" x14ac:dyDescent="0.3">
      <c r="B30" s="61"/>
      <c r="D30" s="58"/>
      <c r="E30" s="58" t="s">
        <v>38</v>
      </c>
      <c r="F30" s="62"/>
      <c r="G30" s="37">
        <f>G29+G16</f>
        <v>89814122</v>
      </c>
    </row>
    <row r="31" spans="2:7" ht="22.5" customHeight="1" x14ac:dyDescent="0.3">
      <c r="B31" s="63"/>
      <c r="C31" s="64"/>
      <c r="D31" s="64"/>
      <c r="E31" s="64"/>
      <c r="F31" s="63"/>
      <c r="G31" s="65"/>
    </row>
    <row r="32" spans="2:7" ht="21" customHeight="1" x14ac:dyDescent="0.3">
      <c r="B32" s="66"/>
      <c r="C32" s="63"/>
      <c r="D32" s="63"/>
      <c r="E32" s="63"/>
      <c r="F32" s="63" t="s">
        <v>9</v>
      </c>
      <c r="G32" s="65"/>
    </row>
    <row r="33" spans="1:7" ht="18" customHeight="1" x14ac:dyDescent="0.3">
      <c r="B33" s="66"/>
      <c r="C33" s="66"/>
      <c r="D33" s="63" t="s">
        <v>9</v>
      </c>
      <c r="E33" s="63"/>
      <c r="F33" s="63"/>
      <c r="G33" s="65"/>
    </row>
    <row r="34" spans="1:7" ht="18" customHeight="1" x14ac:dyDescent="0.3">
      <c r="A34" s="67"/>
      <c r="B34" s="68" t="s">
        <v>4</v>
      </c>
      <c r="C34" s="69"/>
      <c r="D34" s="11" t="s">
        <v>5</v>
      </c>
      <c r="E34" s="10"/>
      <c r="F34" s="12" t="s">
        <v>6</v>
      </c>
      <c r="G34" s="12" t="s">
        <v>39</v>
      </c>
    </row>
    <row r="35" spans="1:7" s="14" customFormat="1" ht="36" customHeight="1" x14ac:dyDescent="0.3">
      <c r="B35" s="61"/>
      <c r="C35" s="58"/>
      <c r="D35" s="70"/>
      <c r="E35" s="71" t="s">
        <v>40</v>
      </c>
      <c r="F35" s="34"/>
      <c r="G35" s="37">
        <v>0</v>
      </c>
    </row>
    <row r="36" spans="1:7" s="14" customFormat="1" ht="36" customHeight="1" x14ac:dyDescent="0.3">
      <c r="B36" s="61"/>
      <c r="C36" s="70"/>
      <c r="D36" s="70"/>
      <c r="E36" s="71" t="s">
        <v>41</v>
      </c>
      <c r="F36" s="55"/>
      <c r="G36" s="37">
        <f>'[1]貸借対照表　３０年度 '!E38</f>
        <v>89814122</v>
      </c>
    </row>
    <row r="37" spans="1:7" s="14" customFormat="1" ht="36.75" customHeight="1" x14ac:dyDescent="0.3">
      <c r="B37" s="17" t="s">
        <v>9</v>
      </c>
      <c r="C37" s="17" t="s">
        <v>9</v>
      </c>
      <c r="D37" s="17"/>
      <c r="E37" s="17" t="s">
        <v>9</v>
      </c>
      <c r="F37" s="72"/>
    </row>
    <row r="38" spans="1:7" s="14" customFormat="1" ht="35.25" customHeight="1" x14ac:dyDescent="0.3"/>
    <row r="39" spans="1:7" s="14" customFormat="1" ht="36" customHeight="1" x14ac:dyDescent="0.3"/>
    <row r="40" spans="1:7" s="14" customFormat="1" ht="18" customHeight="1" x14ac:dyDescent="0.3">
      <c r="B40" s="1"/>
      <c r="D40" s="1"/>
      <c r="E40" s="1"/>
      <c r="F40" s="1"/>
      <c r="G40" s="1"/>
    </row>
    <row r="41" spans="1:7" s="14" customFormat="1" ht="18" customHeight="1" x14ac:dyDescent="0.3">
      <c r="B41" s="1"/>
      <c r="C41" s="1"/>
      <c r="D41" s="1"/>
      <c r="E41" s="1"/>
      <c r="F41" s="1"/>
      <c r="G41" s="1"/>
    </row>
    <row r="42" spans="1:7" s="14" customFormat="1" ht="18" customHeight="1" x14ac:dyDescent="0.3">
      <c r="B42" s="1"/>
      <c r="C42" s="1"/>
      <c r="D42" s="1"/>
      <c r="E42" s="1"/>
      <c r="F42" s="1"/>
      <c r="G42" s="1"/>
    </row>
  </sheetData>
  <mergeCells count="13">
    <mergeCell ref="D34:E34"/>
    <mergeCell ref="B18:C18"/>
    <mergeCell ref="B22:C22"/>
    <mergeCell ref="F24:F25"/>
    <mergeCell ref="G24:G25"/>
    <mergeCell ref="F27:F28"/>
    <mergeCell ref="G27:G28"/>
    <mergeCell ref="D2:F2"/>
    <mergeCell ref="D3:F3"/>
    <mergeCell ref="B6:C6"/>
    <mergeCell ref="D6:E6"/>
    <mergeCell ref="B7:C7"/>
    <mergeCell ref="B17:C17"/>
  </mergeCells>
  <phoneticPr fontId="4"/>
  <printOptions horizontalCentered="1"/>
  <pageMargins left="0.47244094488188981" right="0.31496062992125984" top="0.55118110236220474" bottom="0.74803149606299213" header="0.43307086614173229" footer="0.55118110236220474"/>
  <pageSetup paperSize="9" scale="7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Fukuda</dc:creator>
  <cp:lastModifiedBy>Fukuda</cp:lastModifiedBy>
  <dcterms:created xsi:type="dcterms:W3CDTF">2019-07-16T02:01:37Z</dcterms:created>
  <dcterms:modified xsi:type="dcterms:W3CDTF">2019-07-16T02:01:42Z</dcterms:modified>
</cp:coreProperties>
</file>